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ca\Downloads\"/>
    </mc:Choice>
  </mc:AlternateContent>
  <bookViews>
    <workbookView xWindow="0" yWindow="0" windowWidth="23040" windowHeight="9192"/>
  </bookViews>
  <sheets>
    <sheet name="Modelo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2" l="1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10" i="2"/>
  <c r="H37" i="2"/>
  <c r="F37" i="2"/>
  <c r="I37" i="2" l="1"/>
</calcChain>
</file>

<file path=xl/sharedStrings.xml><?xml version="1.0" encoding="utf-8"?>
<sst xmlns="http://schemas.openxmlformats.org/spreadsheetml/2006/main" count="153" uniqueCount="96">
  <si>
    <t>Município</t>
  </si>
  <si>
    <t>CNPJ</t>
  </si>
  <si>
    <t>Quantidade de unidades mantidas</t>
  </si>
  <si>
    <t>Item</t>
  </si>
  <si>
    <t>Descrição do item</t>
  </si>
  <si>
    <t>Unid. F.</t>
  </si>
  <si>
    <t>Estimativa 
Valor total</t>
  </si>
  <si>
    <t>Un.</t>
  </si>
  <si>
    <t>Pcte.</t>
  </si>
  <si>
    <t>Frasco</t>
  </si>
  <si>
    <t>Total</t>
  </si>
  <si>
    <t>Valor do repasse</t>
  </si>
  <si>
    <t>NOTEBOOK PADRÃO; SOFTWARE: WINDOWS OU LINUX ; 64 BITS ; 4GB ;  1TB -  TELA DE 15,6</t>
  </si>
  <si>
    <t xml:space="preserve">NOTEBOOK </t>
  </si>
  <si>
    <t>MÁQUINA DE LAVAR ROUPAS, TIPO DOMÉSTICO - CAPACIDADE: 12 KG; TENSAO: 110 VOLTS</t>
  </si>
  <si>
    <t>MÁQUINA DE LAVAR</t>
  </si>
  <si>
    <t>LAVADORA DE PRESSÃO - TIPO: RESIDENCIAL; FINALIDADE: LIMPEZA DE PRÉDIOS E CARROS; MOTOR: BIVOLT, COM 1,5 KW DE POTÊNCIA; PRESSÃO: 1740 LIBRAS/POL2</t>
  </si>
  <si>
    <t>LAVADORA DE PRESSÃO</t>
  </si>
  <si>
    <t>TERMÔMETRO USO CLÍNICO - MATÉRIA-PRIMA: PLÁSTICO; TIPO: AURICULAR OU POR APROXIMAÇÃO A TESTA; GRADUACÃO: ENTRE 32 A 33ºC (MÍNIMO); ENTRE 42 A 44ºC (MÁX)</t>
  </si>
  <si>
    <t>APARELHO DE PRESSÃO ARTERIAL - TIPO: ANEROIDE; MEDIÇÃO: 0 A 300 MMHG; UTILIZAÇÃO: BRACO; VISOR: ANALÓGICO; ALIMENTAÇÃO: AR</t>
  </si>
  <si>
    <t>SACO DE LIXO - TIPO PLÁSTICO: RECICLADO; CAPACIDADE NOMINAL: 50 L - 10 KG; COR: AZUL; DIMENSÕES (L X A): 63 CM X 80 CM; APRESENTAÇAO: EMBALAGEM 100 UM</t>
  </si>
  <si>
    <t>Embal.</t>
  </si>
  <si>
    <t>SACO PLÁSTICO - TIPO PLÁSTICO: PRETO FOSCO; FINALIDADE: LIXO INFECTANTE; CAPACIDADE: 100 LITROS (750 MM X 1050 MM X 0,12 MM ESPESSURA)</t>
  </si>
  <si>
    <t>LIXEIRA INDIVIDUAL - TIPO: COLETA LIXO COMUM; MATERIAL: POLIETILENO DE ALTA DENSIDADE (PEAD), PROTECAO UV; CAPACIDADE: 50 LITROS; FORMATO: RETANGULAR</t>
  </si>
  <si>
    <t>LUVA PARA LIMPEZA - MATÉRIA-PRIMA: LATEX NATURAL; TAMANHO: GRANDE; CANO: LONGO, DE 20CM; TIPO: COM FORRO E ANTIDERRAPANTE</t>
  </si>
  <si>
    <t>Cx.</t>
  </si>
  <si>
    <t>ÁGUA SANITÁRIA - TEOR: 2 PORCENTO DE CLORO ATIVO</t>
  </si>
  <si>
    <t>DETERGENTE NEUTRO - IDENTIFICAÇÃO: NEUTRO BIODEGRÁDAVEL; PH: 5,5 A 8,0; DENSIDADE: NÃO APLICÁVEL</t>
  </si>
  <si>
    <t>LIMPADOR INSTÂNTANEO - TIPO: MULTIUSO; APRESENTAÇÃO: LÍQUIDO; FRAGRÂNCIA: NEUTRA</t>
  </si>
  <si>
    <t>PANO DE CHÃO - MATÉRIA-PRIMA: COMPOSTO POR 100% ALGODÃO, LAVADO E ALVEJADO; MEDIDAS: 60 CM LARGURA X 80 CM COMPRIMENTO</t>
  </si>
  <si>
    <t>PAPEL TOALHA - FOLHA: SIMPLES; COMPOSIÇÃO: 100% CELULOSE VIRGEM, BRANCA; TIPO: ROLO; DIMENSÕES (L X C ): 20 CM X 200 M; ACABAMENTO: LISO, SEM PICOTE</t>
  </si>
  <si>
    <t>ESCOVAS PARA HIGIENIZAÇÃO DE RECIPIENTES- CERDAS: NYLON; HASTE: PLÁSTICO RESISTENTE, APROXIMADAMENTE 30CM</t>
  </si>
  <si>
    <t>PAPEL HIGIÊNICO - FOLHA: DUPLA; COMPOSIÇÃO: 100% CELULOSE VIRGEM, BRANCO; TIPO: ROLO; ACABAMENTO: PICOTADO, GOFRADO; FRAGRÂNCIA: NEUTRO</t>
  </si>
  <si>
    <t>ÁLCOOL ETÍLICO HIDRATADO ASPECTO FÍSICO: GEL; GRAU INPM: 62,4; GRAU GL: 70; APRESENTAÇÃO: FRASCO 500 G</t>
  </si>
  <si>
    <t>MÁSCARA DESCARTÁVEL - IDENTIFICAÇÃO: N 95; FORMATO: CONCHA OU DOBRÁVEL; CAMADAS: 4 CAMADAS; MATÁRIA-PRIMA: FIBRA SINTÉTICA; GRAMATURA: NÃO APLICÁVEL</t>
  </si>
  <si>
    <t>ÓCULOS DE PROTEÇÃO USO HOSPITALAR - LENTES: POLICARBONATO; APLICAÇÃO: PROTEÇÃO CONTRA RESPINGOS E PARTÍCULAS VOLANTES; COR: INCOLOR; ARMAÇÃO: POLICARBO</t>
  </si>
  <si>
    <t>AVENTAL PARA USO MÉDICO/ODONTOLÓGICO - TIPO: DESCÁRTAVEL, MANGA LONGA COM ELÁSTICO NO PUNHO; MATÉRIA-PRIMA: POLIPROPILENO; GRAMATURA/COMPOSIÇÃO: 40 G/M</t>
  </si>
  <si>
    <t>LUVA DESCÁRTAVEL PROCEDIMENTOS NÃO CIRÚRGICOS - COMPOSIÇÃO: LATEX DE BORRACHA NATURAL; TAMANHO: M; PO: BIOABSORVÍVEL; FORMATO: AMBIDESTRA; TEXTURA: LIS</t>
  </si>
  <si>
    <t>COBERTOR E MANTA TAMANHO: SOLTEIRO; COMPOSIÇÃO: 100% MICROFIBRA; GRAMATURA: MÍNIMA 300 G/M2; FACE: ÚNICA; COSTURA: REFORÇADA; ACABAMENTO: COM DEBRUM</t>
  </si>
  <si>
    <t>LENÇOL - MATÉRIA-PRIMA: 100% POLIESTER; MEDIDAS: 2,20M X 1,40M(NO MÍNIMO); TIPO: SEM ELÁSTICO</t>
  </si>
  <si>
    <t>JOGO DE TOALHAS - MATÉRIA-PRIMA: 100% ALGODÃO EGÍPCIO; NÚMERO DE PECAS: 02; COMPOSIÇÃO: 01 TOALHA DE BANHO, 01 TOALHA DE ROSTO</t>
  </si>
  <si>
    <t>01 Jogo</t>
  </si>
  <si>
    <t>TRAVESSEIRO - ENCHIMENTO: 100% FIBRA DE POLIESTER; MEDIDAS: 50 X 70CM; QUALIDADE: ANTIALÉRGICO, ANTIMOFO, ANTITRACA; APLICAÇÃO: DOMÉSTICO</t>
  </si>
  <si>
    <t>COLCHÃO DE ESPUMA TIPO: CONVENCIONAL; MODELO: SOLTEIRO; MATÉRIA-PRIMA: ESPUMA CERTIFICADA, FLEXÍVEL E DE POLIURETANO; REVESTIMENTO: 100% POLIESTER</t>
  </si>
  <si>
    <t xml:space="preserve">CAPA PROTETORA - APLICAÇÃO: COLCHÃO; MATÉRIA-PRIMA: COURVIN GROSSO 100% PVC; ESPESSURA: 8 MM; REVESTIMENTO INTERNO: 100% ALGODÃO; FECHAMENTO: ZIPER </t>
  </si>
  <si>
    <t>TERMÔMETRO USO CLÍNICO</t>
  </si>
  <si>
    <t>LUVA PARA LIMPEZA</t>
  </si>
  <si>
    <t>LIMPADOR INSTÂNTANEO</t>
  </si>
  <si>
    <t xml:space="preserve">APARELHO DE PRESSÃO ARTERIAL </t>
  </si>
  <si>
    <t>SACO DE LIXO (COMUM)</t>
  </si>
  <si>
    <t>SACO PLÁSTICO (INFECTANTE)</t>
  </si>
  <si>
    <t xml:space="preserve">LIXEIRA INDIVIDUAL </t>
  </si>
  <si>
    <t>MÁSCARA DESCARTÁVEL</t>
  </si>
  <si>
    <t xml:space="preserve">ÁGUA SANITÁRIA </t>
  </si>
  <si>
    <t xml:space="preserve">DETERGENTE NEUTRO </t>
  </si>
  <si>
    <t xml:space="preserve">PANO DE CHÃO </t>
  </si>
  <si>
    <t xml:space="preserve">PAPEL TOALHA </t>
  </si>
  <si>
    <t>ESCOVAS PARA HIGIENIZAÇÃO DE RECIPIENTES</t>
  </si>
  <si>
    <t xml:space="preserve">PAPEL HIGIÊNICO </t>
  </si>
  <si>
    <t xml:space="preserve">ÁLCOOL ETÍLICO </t>
  </si>
  <si>
    <t>LENÇOL</t>
  </si>
  <si>
    <t xml:space="preserve">ÓCULOS DE PROTEÇÃO </t>
  </si>
  <si>
    <t xml:space="preserve">AVENTAL </t>
  </si>
  <si>
    <t xml:space="preserve">LUVA DESCÁRTAVEL </t>
  </si>
  <si>
    <t xml:space="preserve">COBERTOR E MANTA </t>
  </si>
  <si>
    <t>CAPA PROTETORA</t>
  </si>
  <si>
    <t xml:space="preserve">JOGO DE TOALHAS </t>
  </si>
  <si>
    <t xml:space="preserve">TRAVESSEIRO </t>
  </si>
  <si>
    <t xml:space="preserve">COLCHÃO DE ESPUMA </t>
  </si>
  <si>
    <t>Secretaria de Estado de Desenvolvimento Social - SEDESE MG</t>
  </si>
  <si>
    <t>Subsecretaria de Assistência Social</t>
  </si>
  <si>
    <t>Unidade</t>
  </si>
  <si>
    <t xml:space="preserve">Planilha Modelo - repasse aceite estadual Portaria MC nº 369/2020 </t>
  </si>
  <si>
    <t xml:space="preserve">R$ </t>
  </si>
  <si>
    <t>Grupo de Material</t>
  </si>
  <si>
    <t>Classe de Material</t>
  </si>
  <si>
    <t>Equipamentos, Periféricos, Acessórios e Suprimentos de Processamento de Dados em Geral</t>
  </si>
  <si>
    <t>EQUIPAMENTOS DE INFORMATICA</t>
  </si>
  <si>
    <t>Artigos Domésticos e Comerciais</t>
  </si>
  <si>
    <t>EQUIPAMENTOS E ARTIGOS DOMESTICOS E COMERCIAIS DIVERSOS</t>
  </si>
  <si>
    <t>Equipamentos Comerciais e de Serviços</t>
  </si>
  <si>
    <t>EQUIPAMENTOS DE LAVANDERIA</t>
  </si>
  <si>
    <t>Materiais e Equipamentos para usos Médicos, Odontológicos e Veterinários</t>
  </si>
  <si>
    <t>INSTRUMENTOS MEDICOS-HOSPITALARES</t>
  </si>
  <si>
    <t>Recipientes e Materiais para Acondicionamento e Embalagem</t>
  </si>
  <si>
    <t>MATERIAIS DIVERSOS PARA ACONDICIONAMENTO E EMBALAGEM</t>
  </si>
  <si>
    <t xml:space="preserve"> Artigos Domésticos e Comerciais</t>
  </si>
  <si>
    <t>Materiais e Equipamentos para Limpeza</t>
  </si>
  <si>
    <t>EQUIPAMENTOS AUXILIARES E MATERIAIS PARA LIMPEZA</t>
  </si>
  <si>
    <t>Artigos para toucador e higiene pessoal</t>
  </si>
  <si>
    <t>PRODUTOS PARA HIGIENE PESSOAL</t>
  </si>
  <si>
    <t>SUPRIMENTOS PARA USO MEDICO E CIRURGICO</t>
  </si>
  <si>
    <t>Materiais e Equipamentos para usos Médicos, Odontológicos e Veterinário</t>
  </si>
  <si>
    <t>VESTUARIO DESCARTAVEL DE USO MEDICO ODONTOLOGICO E HOSPITA LAR</t>
  </si>
  <si>
    <t>Preço unitário adotado para Celebração, Conforme Resolução SEDESE 42/2020</t>
  </si>
  <si>
    <t>Quantidade
(definida pela entidade parceira)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</si>
</sst>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R$&quot;\ #,##0.00;[Red]\-&quot;R$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8" fontId="3" fillId="0" borderId="1" xfId="0" applyNumberFormat="1" applyFont="1" applyBorder="1" applyAlignment="1" applyProtection="1">
      <alignment horizontal="center" vertical="center" wrapText="1"/>
    </xf>
    <xf numFmtId="8" fontId="2" fillId="0" borderId="1" xfId="0" applyNumberFormat="1" applyFont="1" applyBorder="1" applyAlignment="1" applyProtection="1">
      <alignment horizontal="center" vertical="center" wrapText="1"/>
    </xf>
    <xf numFmtId="8" fontId="1" fillId="0" borderId="0" xfId="0" applyNumberFormat="1" applyFont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8" fontId="3" fillId="0" borderId="1" xfId="0" applyNumberFormat="1" applyFont="1" applyBorder="1" applyAlignment="1" applyProtection="1">
      <alignment horizontal="center" vertical="center" wrapText="1"/>
      <protection locked="0"/>
    </xf>
    <xf numFmtId="8" fontId="3" fillId="0" borderId="1" xfId="0" applyNumberFormat="1" applyFont="1" applyBorder="1" applyAlignment="1" applyProtection="1">
      <alignment vertical="center" wrapText="1"/>
      <protection locked="0"/>
    </xf>
    <xf numFmtId="8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8" fontId="0" fillId="0" borderId="0" xfId="0" applyNumberFormat="1" applyAlignment="1">
      <alignment vertical="center"/>
    </xf>
    <xf numFmtId="0" fontId="0" fillId="0" borderId="0" xfId="0" applyFont="1" applyAlignment="1">
      <alignment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right" vertical="center"/>
      <protection locked="0"/>
    </xf>
    <xf numFmtId="0" fontId="5" fillId="4" borderId="1" xfId="0" applyFont="1" applyFill="1" applyBorder="1" applyAlignment="1">
      <alignment horizontal="center"/>
    </xf>
    <xf numFmtId="0" fontId="2" fillId="0" borderId="1" xfId="0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showGridLines="0" tabSelected="1" zoomScale="70" zoomScaleNormal="70" workbookViewId="0">
      <selection activeCell="K35" sqref="K35"/>
    </sheetView>
  </sheetViews>
  <sheetFormatPr defaultColWidth="9.109375" defaultRowHeight="14.4" x14ac:dyDescent="0.3"/>
  <cols>
    <col min="1" max="1" width="6.44140625" style="1" customWidth="1"/>
    <col min="2" max="3" width="37" style="1" customWidth="1"/>
    <col min="4" max="4" width="24.33203125" style="1" customWidth="1"/>
    <col min="5" max="5" width="74.5546875" style="1" customWidth="1"/>
    <col min="6" max="6" width="20.88671875" style="3" customWidth="1"/>
    <col min="7" max="7" width="9.109375" style="1"/>
    <col min="8" max="8" width="12.5546875" style="3" customWidth="1"/>
    <col min="9" max="9" width="13.6640625" style="1" customWidth="1"/>
    <col min="10" max="16384" width="9.109375" style="1"/>
  </cols>
  <sheetData>
    <row r="1" spans="1:9" x14ac:dyDescent="0.3">
      <c r="A1" s="17" t="s">
        <v>69</v>
      </c>
    </row>
    <row r="2" spans="1:9" x14ac:dyDescent="0.3">
      <c r="A2" s="17" t="s">
        <v>70</v>
      </c>
    </row>
    <row r="3" spans="1:9" ht="6" customHeight="1" x14ac:dyDescent="0.3">
      <c r="A3" s="17"/>
    </row>
    <row r="4" spans="1:9" x14ac:dyDescent="0.3">
      <c r="A4" s="19" t="s">
        <v>72</v>
      </c>
    </row>
    <row r="5" spans="1:9" ht="4.5" customHeight="1" x14ac:dyDescent="0.3"/>
    <row r="6" spans="1:9" x14ac:dyDescent="0.3">
      <c r="A6" s="26" t="s">
        <v>71</v>
      </c>
      <c r="B6" s="26"/>
      <c r="C6" s="28"/>
      <c r="D6" s="28"/>
      <c r="E6" s="28"/>
      <c r="F6" s="28"/>
      <c r="G6" s="28"/>
      <c r="H6" s="28"/>
      <c r="I6" s="28"/>
    </row>
    <row r="7" spans="1:9" x14ac:dyDescent="0.3">
      <c r="A7" s="26" t="s">
        <v>0</v>
      </c>
      <c r="B7" s="26"/>
      <c r="C7" s="28"/>
      <c r="D7" s="28"/>
      <c r="E7" s="28"/>
      <c r="F7" s="28"/>
      <c r="G7" s="28"/>
      <c r="H7" s="28"/>
      <c r="I7" s="28"/>
    </row>
    <row r="8" spans="1:9" ht="15" customHeight="1" x14ac:dyDescent="0.3">
      <c r="A8" s="26" t="s">
        <v>1</v>
      </c>
      <c r="B8" s="26"/>
      <c r="C8" s="28"/>
      <c r="D8" s="28"/>
      <c r="E8" s="28"/>
      <c r="F8" s="26" t="s">
        <v>2</v>
      </c>
      <c r="G8" s="26"/>
      <c r="H8" s="26"/>
      <c r="I8" s="21"/>
    </row>
    <row r="9" spans="1:9" ht="76.5" customHeight="1" x14ac:dyDescent="0.3">
      <c r="A9" s="23"/>
      <c r="B9" s="22" t="s">
        <v>74</v>
      </c>
      <c r="C9" s="22" t="s">
        <v>75</v>
      </c>
      <c r="D9" s="22" t="s">
        <v>3</v>
      </c>
      <c r="E9" s="7" t="s">
        <v>4</v>
      </c>
      <c r="F9" s="22" t="s">
        <v>94</v>
      </c>
      <c r="G9" s="22" t="s">
        <v>5</v>
      </c>
      <c r="H9" s="20" t="s">
        <v>95</v>
      </c>
      <c r="I9" s="7" t="s">
        <v>6</v>
      </c>
    </row>
    <row r="10" spans="1:9" ht="42" customHeight="1" x14ac:dyDescent="0.3">
      <c r="A10" s="9">
        <v>1</v>
      </c>
      <c r="B10" s="9" t="s">
        <v>76</v>
      </c>
      <c r="C10" s="9" t="s">
        <v>77</v>
      </c>
      <c r="D10" s="8" t="s">
        <v>13</v>
      </c>
      <c r="E10" s="8" t="s">
        <v>12</v>
      </c>
      <c r="F10" s="10">
        <v>3080.68</v>
      </c>
      <c r="G10" s="9" t="s">
        <v>7</v>
      </c>
      <c r="H10" s="9"/>
      <c r="I10" s="4">
        <f>H10*F10</f>
        <v>0</v>
      </c>
    </row>
    <row r="11" spans="1:9" ht="42" customHeight="1" x14ac:dyDescent="0.3">
      <c r="A11" s="9">
        <v>2</v>
      </c>
      <c r="B11" s="9" t="s">
        <v>78</v>
      </c>
      <c r="C11" s="9" t="s">
        <v>79</v>
      </c>
      <c r="D11" s="8" t="s">
        <v>15</v>
      </c>
      <c r="E11" s="8" t="s">
        <v>14</v>
      </c>
      <c r="F11" s="10">
        <v>1664</v>
      </c>
      <c r="G11" s="9" t="s">
        <v>7</v>
      </c>
      <c r="H11" s="9"/>
      <c r="I11" s="4">
        <f t="shared" ref="I11:I36" si="0">H11*F11</f>
        <v>0</v>
      </c>
    </row>
    <row r="12" spans="1:9" ht="42" customHeight="1" x14ac:dyDescent="0.3">
      <c r="A12" s="9">
        <v>3</v>
      </c>
      <c r="B12" s="9" t="s">
        <v>80</v>
      </c>
      <c r="C12" s="9" t="s">
        <v>81</v>
      </c>
      <c r="D12" s="8" t="s">
        <v>17</v>
      </c>
      <c r="E12" s="8" t="s">
        <v>16</v>
      </c>
      <c r="F12" s="10">
        <v>609.76</v>
      </c>
      <c r="G12" s="9" t="s">
        <v>7</v>
      </c>
      <c r="H12" s="9"/>
      <c r="I12" s="4">
        <f t="shared" si="0"/>
        <v>0</v>
      </c>
    </row>
    <row r="13" spans="1:9" ht="42" customHeight="1" x14ac:dyDescent="0.3">
      <c r="A13" s="9">
        <v>4</v>
      </c>
      <c r="B13" s="24" t="s">
        <v>82</v>
      </c>
      <c r="C13" s="24" t="s">
        <v>83</v>
      </c>
      <c r="D13" s="8" t="s">
        <v>45</v>
      </c>
      <c r="E13" s="8" t="s">
        <v>18</v>
      </c>
      <c r="F13" s="10">
        <v>188.96</v>
      </c>
      <c r="G13" s="9" t="s">
        <v>7</v>
      </c>
      <c r="H13" s="9"/>
      <c r="I13" s="4">
        <f t="shared" si="0"/>
        <v>0</v>
      </c>
    </row>
    <row r="14" spans="1:9" ht="42" customHeight="1" x14ac:dyDescent="0.3">
      <c r="A14" s="9">
        <v>5</v>
      </c>
      <c r="B14" s="24" t="s">
        <v>82</v>
      </c>
      <c r="C14" s="24" t="s">
        <v>83</v>
      </c>
      <c r="D14" s="8" t="s">
        <v>48</v>
      </c>
      <c r="E14" s="8" t="s">
        <v>19</v>
      </c>
      <c r="F14" s="10">
        <v>59.75</v>
      </c>
      <c r="G14" s="9" t="s">
        <v>7</v>
      </c>
      <c r="H14" s="9"/>
      <c r="I14" s="4">
        <f t="shared" si="0"/>
        <v>0</v>
      </c>
    </row>
    <row r="15" spans="1:9" ht="42" customHeight="1" x14ac:dyDescent="0.3">
      <c r="A15" s="9">
        <v>6</v>
      </c>
      <c r="B15" s="24" t="s">
        <v>84</v>
      </c>
      <c r="C15" s="24" t="s">
        <v>85</v>
      </c>
      <c r="D15" s="8" t="s">
        <v>49</v>
      </c>
      <c r="E15" s="8" t="s">
        <v>20</v>
      </c>
      <c r="F15" s="10">
        <v>11.16</v>
      </c>
      <c r="G15" s="9" t="s">
        <v>21</v>
      </c>
      <c r="H15" s="9"/>
      <c r="I15" s="4">
        <f t="shared" si="0"/>
        <v>0</v>
      </c>
    </row>
    <row r="16" spans="1:9" ht="42" customHeight="1" x14ac:dyDescent="0.3">
      <c r="A16" s="9">
        <v>7</v>
      </c>
      <c r="B16" s="24" t="s">
        <v>84</v>
      </c>
      <c r="C16" s="24" t="s">
        <v>85</v>
      </c>
      <c r="D16" s="8" t="s">
        <v>50</v>
      </c>
      <c r="E16" s="8" t="s">
        <v>22</v>
      </c>
      <c r="F16" s="10">
        <v>34.47</v>
      </c>
      <c r="G16" s="9" t="s">
        <v>8</v>
      </c>
      <c r="H16" s="9"/>
      <c r="I16" s="4">
        <f t="shared" si="0"/>
        <v>0</v>
      </c>
    </row>
    <row r="17" spans="1:9" ht="42" customHeight="1" x14ac:dyDescent="0.3">
      <c r="A17" s="9">
        <v>8</v>
      </c>
      <c r="B17" s="24" t="s">
        <v>86</v>
      </c>
      <c r="C17" s="24" t="s">
        <v>79</v>
      </c>
      <c r="D17" s="8" t="s">
        <v>51</v>
      </c>
      <c r="E17" s="8" t="s">
        <v>23</v>
      </c>
      <c r="F17" s="10">
        <v>137.44999999999999</v>
      </c>
      <c r="G17" s="9" t="s">
        <v>7</v>
      </c>
      <c r="H17" s="9"/>
      <c r="I17" s="4">
        <f t="shared" si="0"/>
        <v>0</v>
      </c>
    </row>
    <row r="18" spans="1:9" ht="42" customHeight="1" x14ac:dyDescent="0.3">
      <c r="A18" s="9">
        <v>9</v>
      </c>
      <c r="B18" s="24" t="s">
        <v>87</v>
      </c>
      <c r="C18" s="24" t="s">
        <v>88</v>
      </c>
      <c r="D18" s="8" t="s">
        <v>46</v>
      </c>
      <c r="E18" s="8" t="s">
        <v>24</v>
      </c>
      <c r="F18" s="10">
        <v>2.96</v>
      </c>
      <c r="G18" s="9" t="s">
        <v>25</v>
      </c>
      <c r="H18" s="9"/>
      <c r="I18" s="4">
        <f t="shared" si="0"/>
        <v>0</v>
      </c>
    </row>
    <row r="19" spans="1:9" ht="42" customHeight="1" x14ac:dyDescent="0.3">
      <c r="A19" s="9">
        <v>10</v>
      </c>
      <c r="B19" s="24" t="s">
        <v>87</v>
      </c>
      <c r="C19" s="24" t="s">
        <v>88</v>
      </c>
      <c r="D19" s="8" t="s">
        <v>53</v>
      </c>
      <c r="E19" s="8" t="s">
        <v>26</v>
      </c>
      <c r="F19" s="10">
        <v>2.76</v>
      </c>
      <c r="G19" s="9" t="s">
        <v>9</v>
      </c>
      <c r="H19" s="9"/>
      <c r="I19" s="4">
        <f t="shared" si="0"/>
        <v>0</v>
      </c>
    </row>
    <row r="20" spans="1:9" ht="42" customHeight="1" x14ac:dyDescent="0.3">
      <c r="A20" s="9">
        <v>11</v>
      </c>
      <c r="B20" s="24" t="s">
        <v>87</v>
      </c>
      <c r="C20" s="24" t="s">
        <v>88</v>
      </c>
      <c r="D20" s="8" t="s">
        <v>54</v>
      </c>
      <c r="E20" s="8" t="s">
        <v>27</v>
      </c>
      <c r="F20" s="10">
        <v>1.33</v>
      </c>
      <c r="G20" s="9" t="s">
        <v>9</v>
      </c>
      <c r="H20" s="9"/>
      <c r="I20" s="4">
        <f t="shared" si="0"/>
        <v>0</v>
      </c>
    </row>
    <row r="21" spans="1:9" ht="42" customHeight="1" x14ac:dyDescent="0.3">
      <c r="A21" s="9">
        <v>12</v>
      </c>
      <c r="B21" s="24" t="s">
        <v>87</v>
      </c>
      <c r="C21" s="24" t="s">
        <v>88</v>
      </c>
      <c r="D21" s="8" t="s">
        <v>47</v>
      </c>
      <c r="E21" s="8" t="s">
        <v>28</v>
      </c>
      <c r="F21" s="10">
        <v>2.25</v>
      </c>
      <c r="G21" s="9" t="s">
        <v>9</v>
      </c>
      <c r="H21" s="9"/>
      <c r="I21" s="4">
        <f t="shared" si="0"/>
        <v>0</v>
      </c>
    </row>
    <row r="22" spans="1:9" ht="42" customHeight="1" x14ac:dyDescent="0.3">
      <c r="A22" s="9">
        <v>13</v>
      </c>
      <c r="B22" s="24" t="s">
        <v>87</v>
      </c>
      <c r="C22" s="24" t="s">
        <v>88</v>
      </c>
      <c r="D22" s="8" t="s">
        <v>55</v>
      </c>
      <c r="E22" s="8" t="s">
        <v>29</v>
      </c>
      <c r="F22" s="10">
        <v>3.37</v>
      </c>
      <c r="G22" s="9" t="s">
        <v>7</v>
      </c>
      <c r="H22" s="9"/>
      <c r="I22" s="4">
        <f t="shared" si="0"/>
        <v>0</v>
      </c>
    </row>
    <row r="23" spans="1:9" ht="42" customHeight="1" x14ac:dyDescent="0.3">
      <c r="A23" s="9">
        <v>14</v>
      </c>
      <c r="B23" s="24" t="s">
        <v>89</v>
      </c>
      <c r="C23" s="24" t="s">
        <v>90</v>
      </c>
      <c r="D23" s="8" t="s">
        <v>56</v>
      </c>
      <c r="E23" s="8" t="s">
        <v>30</v>
      </c>
      <c r="F23" s="10">
        <v>52.8</v>
      </c>
      <c r="G23" s="9" t="s">
        <v>21</v>
      </c>
      <c r="H23" s="9"/>
      <c r="I23" s="4">
        <f t="shared" si="0"/>
        <v>0</v>
      </c>
    </row>
    <row r="24" spans="1:9" ht="42" customHeight="1" x14ac:dyDescent="0.3">
      <c r="A24" s="9">
        <v>15</v>
      </c>
      <c r="B24" s="24" t="s">
        <v>87</v>
      </c>
      <c r="C24" s="24" t="s">
        <v>88</v>
      </c>
      <c r="D24" s="8" t="s">
        <v>57</v>
      </c>
      <c r="E24" s="8" t="s">
        <v>31</v>
      </c>
      <c r="F24" s="10">
        <v>15.99</v>
      </c>
      <c r="G24" s="9" t="s">
        <v>7</v>
      </c>
      <c r="H24" s="9"/>
      <c r="I24" s="4">
        <f t="shared" si="0"/>
        <v>0</v>
      </c>
    </row>
    <row r="25" spans="1:9" ht="42" customHeight="1" x14ac:dyDescent="0.3">
      <c r="A25" s="9">
        <v>16</v>
      </c>
      <c r="B25" s="24" t="s">
        <v>89</v>
      </c>
      <c r="C25" s="24" t="s">
        <v>90</v>
      </c>
      <c r="D25" s="8" t="s">
        <v>58</v>
      </c>
      <c r="E25" s="8" t="s">
        <v>32</v>
      </c>
      <c r="F25" s="10">
        <v>15</v>
      </c>
      <c r="G25" s="9" t="s">
        <v>8</v>
      </c>
      <c r="H25" s="9"/>
      <c r="I25" s="4">
        <f t="shared" si="0"/>
        <v>0</v>
      </c>
    </row>
    <row r="26" spans="1:9" ht="42" customHeight="1" x14ac:dyDescent="0.3">
      <c r="A26" s="9">
        <v>17</v>
      </c>
      <c r="B26" s="24" t="s">
        <v>87</v>
      </c>
      <c r="C26" s="24" t="s">
        <v>88</v>
      </c>
      <c r="D26" s="8" t="s">
        <v>59</v>
      </c>
      <c r="E26" s="8" t="s">
        <v>33</v>
      </c>
      <c r="F26" s="10">
        <v>7.9</v>
      </c>
      <c r="G26" s="9" t="s">
        <v>9</v>
      </c>
      <c r="H26" s="9"/>
      <c r="I26" s="4">
        <f t="shared" si="0"/>
        <v>0</v>
      </c>
    </row>
    <row r="27" spans="1:9" ht="42" customHeight="1" x14ac:dyDescent="0.3">
      <c r="A27" s="9">
        <v>18</v>
      </c>
      <c r="B27" s="24" t="s">
        <v>82</v>
      </c>
      <c r="C27" s="24" t="s">
        <v>91</v>
      </c>
      <c r="D27" s="8" t="s">
        <v>52</v>
      </c>
      <c r="E27" s="8" t="s">
        <v>34</v>
      </c>
      <c r="F27" s="10">
        <v>5.66</v>
      </c>
      <c r="G27" s="9" t="s">
        <v>7</v>
      </c>
      <c r="H27" s="9"/>
      <c r="I27" s="4">
        <f t="shared" si="0"/>
        <v>0</v>
      </c>
    </row>
    <row r="28" spans="1:9" ht="42" customHeight="1" x14ac:dyDescent="0.3">
      <c r="A28" s="9">
        <v>19</v>
      </c>
      <c r="B28" s="24" t="s">
        <v>82</v>
      </c>
      <c r="C28" s="24" t="s">
        <v>91</v>
      </c>
      <c r="D28" s="8" t="s">
        <v>61</v>
      </c>
      <c r="E28" s="8" t="s">
        <v>35</v>
      </c>
      <c r="F28" s="10">
        <v>4.71</v>
      </c>
      <c r="G28" s="9" t="s">
        <v>7</v>
      </c>
      <c r="H28" s="9"/>
      <c r="I28" s="4">
        <f t="shared" si="0"/>
        <v>0</v>
      </c>
    </row>
    <row r="29" spans="1:9" ht="42" customHeight="1" x14ac:dyDescent="0.3">
      <c r="A29" s="9">
        <v>20</v>
      </c>
      <c r="B29" s="24" t="s">
        <v>92</v>
      </c>
      <c r="C29" s="24" t="s">
        <v>93</v>
      </c>
      <c r="D29" s="8" t="s">
        <v>62</v>
      </c>
      <c r="E29" s="8" t="s">
        <v>36</v>
      </c>
      <c r="F29" s="10">
        <v>10.5</v>
      </c>
      <c r="G29" s="9" t="s">
        <v>7</v>
      </c>
      <c r="H29" s="9"/>
      <c r="I29" s="4">
        <f t="shared" si="0"/>
        <v>0</v>
      </c>
    </row>
    <row r="30" spans="1:9" ht="42" customHeight="1" x14ac:dyDescent="0.3">
      <c r="A30" s="9">
        <v>21</v>
      </c>
      <c r="B30" s="24" t="s">
        <v>92</v>
      </c>
      <c r="C30" s="24" t="s">
        <v>91</v>
      </c>
      <c r="D30" s="8" t="s">
        <v>63</v>
      </c>
      <c r="E30" s="8" t="s">
        <v>37</v>
      </c>
      <c r="F30" s="10">
        <v>30.51</v>
      </c>
      <c r="G30" s="9" t="s">
        <v>25</v>
      </c>
      <c r="H30" s="9"/>
      <c r="I30" s="4">
        <f t="shared" si="0"/>
        <v>0</v>
      </c>
    </row>
    <row r="31" spans="1:9" ht="42" customHeight="1" x14ac:dyDescent="0.3">
      <c r="A31" s="9">
        <v>22</v>
      </c>
      <c r="B31" s="24" t="s">
        <v>78</v>
      </c>
      <c r="C31" s="24" t="s">
        <v>79</v>
      </c>
      <c r="D31" s="8" t="s">
        <v>64</v>
      </c>
      <c r="E31" s="8" t="s">
        <v>38</v>
      </c>
      <c r="F31" s="10">
        <v>45.82</v>
      </c>
      <c r="G31" s="9" t="s">
        <v>7</v>
      </c>
      <c r="H31" s="9"/>
      <c r="I31" s="4">
        <f t="shared" si="0"/>
        <v>0</v>
      </c>
    </row>
    <row r="32" spans="1:9" ht="42" customHeight="1" x14ac:dyDescent="0.3">
      <c r="A32" s="9">
        <v>23</v>
      </c>
      <c r="B32" s="24" t="s">
        <v>78</v>
      </c>
      <c r="C32" s="24" t="s">
        <v>79</v>
      </c>
      <c r="D32" s="8" t="s">
        <v>60</v>
      </c>
      <c r="E32" s="8" t="s">
        <v>39</v>
      </c>
      <c r="F32" s="10">
        <v>29</v>
      </c>
      <c r="G32" s="9" t="s">
        <v>7</v>
      </c>
      <c r="H32" s="9"/>
      <c r="I32" s="4">
        <f t="shared" si="0"/>
        <v>0</v>
      </c>
    </row>
    <row r="33" spans="1:10" ht="42" customHeight="1" x14ac:dyDescent="0.3">
      <c r="A33" s="9">
        <v>24</v>
      </c>
      <c r="B33" s="24" t="s">
        <v>78</v>
      </c>
      <c r="C33" s="24" t="s">
        <v>79</v>
      </c>
      <c r="D33" s="8" t="s">
        <v>66</v>
      </c>
      <c r="E33" s="8" t="s">
        <v>40</v>
      </c>
      <c r="F33" s="10">
        <v>46.9</v>
      </c>
      <c r="G33" s="9" t="s">
        <v>41</v>
      </c>
      <c r="H33" s="9"/>
      <c r="I33" s="4">
        <f t="shared" si="0"/>
        <v>0</v>
      </c>
    </row>
    <row r="34" spans="1:10" ht="42" customHeight="1" x14ac:dyDescent="0.3">
      <c r="A34" s="9">
        <v>25</v>
      </c>
      <c r="B34" s="24" t="s">
        <v>78</v>
      </c>
      <c r="C34" s="24" t="s">
        <v>79</v>
      </c>
      <c r="D34" s="8" t="s">
        <v>67</v>
      </c>
      <c r="E34" s="8" t="s">
        <v>42</v>
      </c>
      <c r="F34" s="10">
        <v>35.94</v>
      </c>
      <c r="G34" s="9" t="s">
        <v>7</v>
      </c>
      <c r="H34" s="9"/>
      <c r="I34" s="4">
        <f t="shared" si="0"/>
        <v>0</v>
      </c>
    </row>
    <row r="35" spans="1:10" ht="42" customHeight="1" x14ac:dyDescent="0.3">
      <c r="A35" s="9">
        <v>26</v>
      </c>
      <c r="B35" s="24" t="s">
        <v>78</v>
      </c>
      <c r="C35" s="24" t="s">
        <v>79</v>
      </c>
      <c r="D35" s="8" t="s">
        <v>68</v>
      </c>
      <c r="E35" s="11" t="s">
        <v>43</v>
      </c>
      <c r="F35" s="10">
        <v>249.58</v>
      </c>
      <c r="G35" s="9" t="s">
        <v>7</v>
      </c>
      <c r="H35" s="9"/>
      <c r="I35" s="4">
        <f t="shared" si="0"/>
        <v>0</v>
      </c>
    </row>
    <row r="36" spans="1:10" ht="42" customHeight="1" x14ac:dyDescent="0.3">
      <c r="A36" s="9">
        <v>27</v>
      </c>
      <c r="B36" s="24" t="s">
        <v>78</v>
      </c>
      <c r="C36" s="24" t="s">
        <v>79</v>
      </c>
      <c r="D36" s="8" t="s">
        <v>65</v>
      </c>
      <c r="E36" s="8" t="s">
        <v>44</v>
      </c>
      <c r="F36" s="10">
        <v>68.959999999999994</v>
      </c>
      <c r="G36" s="9" t="s">
        <v>7</v>
      </c>
      <c r="H36" s="9"/>
      <c r="I36" s="4">
        <f t="shared" si="0"/>
        <v>0</v>
      </c>
    </row>
    <row r="37" spans="1:10" ht="32.25" customHeight="1" x14ac:dyDescent="0.3">
      <c r="A37" s="27" t="s">
        <v>10</v>
      </c>
      <c r="B37" s="27"/>
      <c r="C37" s="27"/>
      <c r="D37" s="27"/>
      <c r="E37" s="27"/>
      <c r="F37" s="12">
        <f>SUM(F10:F36)</f>
        <v>6418.1699999999992</v>
      </c>
      <c r="G37" s="13"/>
      <c r="H37" s="14">
        <f>SUM(H10:H36)</f>
        <v>0</v>
      </c>
      <c r="I37" s="5">
        <f>SUM(I10:I36)</f>
        <v>0</v>
      </c>
      <c r="J37" s="2"/>
    </row>
    <row r="38" spans="1:10" x14ac:dyDescent="0.3">
      <c r="A38" s="15"/>
      <c r="B38" s="15"/>
      <c r="C38" s="15"/>
      <c r="D38" s="15"/>
      <c r="E38" s="15"/>
      <c r="F38" s="16"/>
      <c r="G38" s="25" t="s">
        <v>11</v>
      </c>
      <c r="H38" s="25"/>
      <c r="I38" s="6" t="s">
        <v>73</v>
      </c>
    </row>
    <row r="41" spans="1:10" x14ac:dyDescent="0.3">
      <c r="I41" s="18"/>
    </row>
  </sheetData>
  <sheetProtection algorithmName="SHA-512" hashValue="wZWc0prxGgLxqA0f+V7xJJmSv0aJvNG5o2I+vV/PaCn3A/lhCqn0wLjvzi8u8ORJzeNpxCrVF61VD0m9x2wHNg==" saltValue="knmSjyZkzSON0OEys2+qLw==" spinCount="100000" sheet="1" objects="1" scenarios="1"/>
  <mergeCells count="9">
    <mergeCell ref="G38:H38"/>
    <mergeCell ref="F8:H8"/>
    <mergeCell ref="A37:E37"/>
    <mergeCell ref="A6:B6"/>
    <mergeCell ref="A7:B7"/>
    <mergeCell ref="A8:B8"/>
    <mergeCell ref="C6:I6"/>
    <mergeCell ref="C7:I7"/>
    <mergeCell ref="C8:E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Modelo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andcris.historia@gmail.com</dc:creator>
  <cp:lastModifiedBy>Tatiane Sanção</cp:lastModifiedBy>
  <dcterms:created xsi:type="dcterms:W3CDTF">2020-09-22T18:49:52Z</dcterms:created>
  <dcterms:modified xsi:type="dcterms:W3CDTF">2020-09-25T17:20:14Z</dcterms:modified>
</cp:coreProperties>
</file>